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0947E54D-A808-4FC9-9A46-EF4FCD642249}" xr6:coauthVersionLast="47" xr6:coauthVersionMax="47" xr10:uidLastSave="{00000000-0000-0000-0000-000000000000}"/>
  <bookViews>
    <workbookView xWindow="1440" yWindow="1944" windowWidth="21600" windowHeight="1245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0" i="3"/>
  <c r="J137" i="3"/>
  <c r="J133" i="3"/>
  <c r="J139" i="3"/>
  <c r="J141" i="3"/>
  <c r="J132" i="3"/>
  <c r="J142" i="3"/>
  <c r="J134" i="3"/>
  <c r="J138" i="3"/>
  <c r="J135" i="3"/>
  <c r="J136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<sst xmlns="http://schemas.openxmlformats.org/spreadsheetml/2006/main" count="406" uniqueCount="69">
  <si>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</si>
  <si>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</si>
  <si>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</si>
  <si>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</si>
  <si>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</si>
  <si>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</si>
  <si>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</si>
  <si>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</si>
  <si>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</si>
  <si>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</si>
  <si>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</si>
  <si>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</si>
  <si>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</si>
  <si>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</si>
  <si>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</si>
  <si>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</si>
  <si>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</si>
  <si>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</si>
  <si>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</si>
  <si>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</si>
  <si>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</si>
  <si>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</si>
  <si>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</si>
  <si>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</si>
  <si>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</si>
  <si>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</si>
  <si>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</si>
  <si>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</si>
  <si>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</si>
  <si>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</si>
  <si>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</si>
  <si>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</si>
  <si>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</si>
  <si>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</si>
  <si>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</si>
  <si>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</si>
  <si>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</si>
  <si>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</si>
  <si>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</si>
  <si>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</si>
  <si>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</si>
  <si>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</si>
  <si>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</si>
  <si>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</si>
  <si>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</si>
  <si>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</si>
  <si>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</si>
  <si>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</si>
  <si>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</si>
  <si>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</si>
  <si>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</si>
  <si>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</si>
  <si>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</si>
  <si>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</si>
  <si>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</si>
  <si>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</si>
  <si>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</si>
  <si>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</si>
  <si>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</si>
  <si>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</si>
  <si>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</si>
  <si>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</si>
  <si>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</si>
  <si>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</si>
  <si>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</si>
  <si>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</si>
  <si>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</si>
  <si>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1/23/2026 Total</t>
  </si>
  <si>
    <t>1/23/2026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</si>
</sst>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O13" sqref="O13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46045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32</v>
      </c>
      <c r="D6" s="38">
        <f>C6/B6</f>
        <v>0.7441860465116279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264</v>
      </c>
      <c r="D7" s="38">
        <f>C7/B7</f>
        <v>1.0153846153846153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296</v>
      </c>
      <c r="D8" s="43">
        <f>C8/B8</f>
        <v>0.97689768976897695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609</v>
      </c>
      <c r="D11" s="38">
        <f>C11/B11</f>
        <v>1.0082781456953642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300</v>
      </c>
      <c r="D14" s="38">
        <f>C14/B14</f>
        <v>0.97402597402597402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94</v>
      </c>
      <c r="D15" s="38">
        <f>C15/B15</f>
        <v>0.87850467289719625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325</v>
      </c>
      <c r="D16" s="38">
        <f t="shared" si="0"/>
        <v>0.99693251533742333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1396</v>
      </c>
      <c r="D17" s="43">
        <f>C17/B17</f>
        <v>0.98517995765702193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225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346</v>
      </c>
      <c r="D21" s="38">
        <f>C21/B21</f>
        <v>0.94535519125683065</v>
      </c>
      <c r="E21" s="39">
        <v>128.1</v>
      </c>
      <c r="F21" s="39">
        <v>128.1</v>
      </c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42</v>
      </c>
      <c r="D23" s="38">
        <f>C23/B23</f>
        <v>0.8571428571428571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183</v>
      </c>
      <c r="D24" s="38">
        <f t="shared" si="1"/>
        <v>0.97860962566844922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75</v>
      </c>
      <c r="D27" s="38">
        <f t="shared" si="1"/>
        <v>0.92592592592592593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185</v>
      </c>
      <c r="D29" s="38">
        <f t="shared" si="1"/>
        <v>0.95854922279792742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1133</v>
      </c>
      <c r="D32" s="43">
        <f t="shared" si="1"/>
        <v>0.9521008403361344</v>
      </c>
      <c r="E32" s="44">
        <f>SUM(E20:E31)</f>
        <v>416.50000000000011</v>
      </c>
      <c r="F32" s="44">
        <f>SUM(F20:F31)</f>
        <v>489.6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577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46045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54</v>
      </c>
      <c r="D40" s="38">
        <f>C40/B40</f>
        <v>0.93103448275862066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118</v>
      </c>
      <c r="D43" s="38">
        <f t="shared" si="2"/>
        <v>1.0172413793103448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336</v>
      </c>
      <c r="D44" s="43">
        <f>C44/B44</f>
        <v>0.99115044247787609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66</v>
      </c>
      <c r="D47" s="38">
        <f>C47/B47</f>
        <v>0.8571428571428571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117</v>
      </c>
      <c r="D50" s="43">
        <f>C50/B50</f>
        <v>0.90697674418604646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100</v>
      </c>
      <c r="D55" s="38">
        <f t="shared" si="3"/>
        <v>1.0101010101010102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218</v>
      </c>
      <c r="D57" s="43">
        <f t="shared" si="3"/>
        <v>1.0186915887850467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46045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581</v>
      </c>
      <c r="D64" s="38">
        <f t="shared" si="4"/>
        <v>0.97811447811447816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103</v>
      </c>
      <c r="D65" s="38">
        <f t="shared" si="4"/>
        <v>0.96261682242990654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349</v>
      </c>
      <c r="D68" s="38">
        <f t="shared" si="4"/>
        <v>0.93066666666666664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1163</v>
      </c>
      <c r="D69" s="43">
        <f t="shared" si="4"/>
        <v>0.94322789943227903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207</v>
      </c>
      <c r="D72" s="68">
        <f>C72/B72</f>
        <v>1.0349999999999999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364</v>
      </c>
      <c r="D75" s="43">
        <f>C75/B75</f>
        <v>1.0282485875706215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163</v>
      </c>
      <c r="D78" s="68">
        <f t="shared" ref="D78:D81" si="5">C78/B78</f>
        <v>0.95882352941176474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26</v>
      </c>
      <c r="D79" s="69">
        <f t="shared" si="5"/>
        <v>0.83870967741935487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89</v>
      </c>
      <c r="D81" s="68">
        <f t="shared" si="5"/>
        <v>0.97802197802197799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55</v>
      </c>
      <c r="D82" s="68">
        <f>C82/B82</f>
        <v>0.859375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449</v>
      </c>
      <c r="D83" s="43">
        <f>C83/B83</f>
        <v>0.94926004228329808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41</v>
      </c>
      <c r="D86" s="68">
        <f t="shared" ref="D86:D94" si="6">C86/B86</f>
        <v>0.97619047619047616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1168</v>
      </c>
      <c r="D88" s="68">
        <f t="shared" si="6"/>
        <v>1.0147697654213728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168</v>
      </c>
      <c r="D89" s="68">
        <f t="shared" si="6"/>
        <v>1</v>
      </c>
      <c r="E89" s="39">
        <v>58.8</v>
      </c>
      <c r="F89" s="39">
        <v>59</v>
      </c>
      <c r="G89" s="39"/>
      <c r="H89" s="39">
        <v>42</v>
      </c>
      <c r="I89" s="39"/>
      <c r="J89" s="39">
        <v>5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130</v>
      </c>
      <c r="D90" s="68">
        <f t="shared" si="6"/>
        <v>0.98484848484848486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239</v>
      </c>
      <c r="D91" s="68">
        <f t="shared" si="6"/>
        <v>0.94094488188976377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42</v>
      </c>
      <c r="D92" s="69">
        <f t="shared" si="6"/>
        <v>0.97674418604651159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27</v>
      </c>
      <c r="D93" s="69">
        <f t="shared" si="6"/>
        <v>0.84375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1862</v>
      </c>
      <c r="D94" s="113">
        <f t="shared" si="6"/>
        <v>0.99732190680235677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45</v>
      </c>
      <c r="K94" s="72">
        <f>SUM(K85:K93)</f>
        <v>0</v>
      </c>
      <c r="L94" s="45"/>
      <c r="M94" s="73" t="s">
        <v>62</v>
      </c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46045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162</v>
      </c>
      <c r="D100" s="68">
        <f t="shared" ref="D100:D105" si="7">C100/B100</f>
        <v>0.93103448275862066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290</v>
      </c>
      <c r="D105" s="43">
        <f t="shared" si="7"/>
        <v>0.96666666666666667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35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41</v>
      </c>
      <c r="D108" s="68">
        <f>C108/B108</f>
        <v>1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67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204</v>
      </c>
      <c r="D116" s="68">
        <f>C116/B116</f>
        <v>0.9107142857142857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115</v>
      </c>
      <c r="D118" s="68">
        <f>C118/B118</f>
        <v>1.0454545454545454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163</v>
      </c>
      <c r="D119" s="68">
        <f>C119/B119</f>
        <v>0.90555555555555556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513</v>
      </c>
      <c r="D120" s="43">
        <f>C120/B120</f>
        <v>0.94475138121546964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200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757</v>
      </c>
      <c r="D122" s="28">
        <f>C122/B122</f>
        <v>0.95701643489254107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67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8935</v>
      </c>
      <c r="D126" s="28">
        <f>C126/B126</f>
        <v>0.96982524693368066</v>
      </c>
      <c r="E126" s="85">
        <f>SUM(+E120+E110+E105+E94+E83+E75+E69+E57+E50+E44+E32+E17+E8)</f>
        <v>2941.4000000000005</v>
      </c>
      <c r="F126" s="85">
        <f>SUM(+F120+F110+F105+F94+F83+F75+F69+F57+F50+F44+F32+F17+F8)</f>
        <v>2510.0500000000002</v>
      </c>
      <c r="G126" s="85">
        <f>SUM(+G120+G110+G105+G94+G83+G75+G69+G57+G50+G44+G32+G17+G8)</f>
        <v>350</v>
      </c>
      <c r="H126" s="85">
        <f>SUM(H8,H17,H32,H44,H50,H57,H69,H75,H83,H94,H105,H110,H120,H122)</f>
        <v>1882.7</v>
      </c>
      <c r="I126" s="85">
        <f>SUM(I120+I110+I105+I94+I83+I75+I69+I57+I50+I44+I32+I17+I8+I122)</f>
        <v>2115.8000000000002</v>
      </c>
      <c r="J126" s="85">
        <f>SUM(J8,J17,J32,J44,J50,J57,J69,J75,J83,J94,J105,J110,J120,J122)</f>
        <v>3507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68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296</v>
      </c>
      <c r="E131" s="28">
        <f>D131/C131</f>
        <v>0.97689768976897695</v>
      </c>
      <c r="G131" s="30">
        <v>8</v>
      </c>
      <c r="H131" s="30">
        <v>354</v>
      </c>
      <c r="I131" s="96">
        <v>364</v>
      </c>
      <c r="J131" s="28">
        <f t="shared" ref="J131:J142" si="10">I131/H131</f>
        <v>1.0282485875706215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1396</v>
      </c>
      <c r="E132" s="28">
        <f t="shared" ref="E132:E143" si="11">D132/C132</f>
        <v>0.98517995765702193</v>
      </c>
      <c r="G132" s="30">
        <v>6</v>
      </c>
      <c r="H132" s="30">
        <v>214</v>
      </c>
      <c r="I132" s="96">
        <v>218</v>
      </c>
      <c r="J132" s="28">
        <f t="shared" si="10"/>
        <v>1.0186915887850467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1133</v>
      </c>
      <c r="E133" s="28">
        <f t="shared" si="11"/>
        <v>0.9521008403361344</v>
      </c>
      <c r="F133" s="128"/>
      <c r="G133" s="30">
        <v>10</v>
      </c>
      <c r="H133" s="30">
        <v>1867</v>
      </c>
      <c r="I133" s="96">
        <v>1862</v>
      </c>
      <c r="J133" s="28">
        <f t="shared" si="10"/>
        <v>0.99732190680235677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336</v>
      </c>
      <c r="E134" s="28">
        <f t="shared" si="11"/>
        <v>0.99115044247787609</v>
      </c>
      <c r="G134" s="30">
        <v>4</v>
      </c>
      <c r="H134" s="30">
        <v>339</v>
      </c>
      <c r="I134" s="96">
        <v>336</v>
      </c>
      <c r="J134" s="28">
        <f t="shared" si="10"/>
        <v>0.99115044247787609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117</v>
      </c>
      <c r="E135" s="28">
        <f t="shared" si="11"/>
        <v>0.90697674418604646</v>
      </c>
      <c r="G135" s="30">
        <v>2</v>
      </c>
      <c r="H135" s="30">
        <v>1417</v>
      </c>
      <c r="I135" s="96">
        <v>1396</v>
      </c>
      <c r="J135" s="28">
        <f t="shared" si="10"/>
        <v>0.98517995765702193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218</v>
      </c>
      <c r="E136" s="28">
        <f t="shared" si="11"/>
        <v>1.0186915887850467</v>
      </c>
      <c r="G136" s="30">
        <v>1</v>
      </c>
      <c r="H136" s="30">
        <v>303</v>
      </c>
      <c r="I136" s="96">
        <v>296</v>
      </c>
      <c r="J136" s="28">
        <f t="shared" si="10"/>
        <v>0.97689768976897695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1163</v>
      </c>
      <c r="E137" s="28">
        <f t="shared" si="11"/>
        <v>0.94322789943227903</v>
      </c>
      <c r="G137" s="30">
        <v>11</v>
      </c>
      <c r="H137" s="30">
        <v>300</v>
      </c>
      <c r="I137" s="96">
        <v>290</v>
      </c>
      <c r="J137" s="28">
        <f t="shared" si="10"/>
        <v>0.96666666666666667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364</v>
      </c>
      <c r="E138" s="28">
        <f t="shared" si="11"/>
        <v>1.0282485875706215</v>
      </c>
      <c r="G138" s="30">
        <v>3</v>
      </c>
      <c r="H138" s="30">
        <v>1190</v>
      </c>
      <c r="I138" s="96">
        <v>1133</v>
      </c>
      <c r="J138" s="28">
        <f t="shared" si="10"/>
        <v>0.9521008403361344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449</v>
      </c>
      <c r="E139" s="28">
        <f t="shared" si="11"/>
        <v>0.94926004228329808</v>
      </c>
      <c r="G139" s="30">
        <v>9</v>
      </c>
      <c r="H139" s="30">
        <v>473</v>
      </c>
      <c r="I139" s="96">
        <v>449</v>
      </c>
      <c r="J139" s="28">
        <f t="shared" si="10"/>
        <v>0.94926004228329808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1862</v>
      </c>
      <c r="E140" s="28">
        <f t="shared" si="11"/>
        <v>0.99732190680235677</v>
      </c>
      <c r="G140" s="30">
        <v>13</v>
      </c>
      <c r="H140" s="30">
        <v>543</v>
      </c>
      <c r="I140" s="96">
        <v>513</v>
      </c>
      <c r="J140" s="28">
        <f t="shared" si="10"/>
        <v>0.94475138121546964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290</v>
      </c>
      <c r="E141" s="28">
        <f t="shared" si="11"/>
        <v>0.96666666666666667</v>
      </c>
      <c r="G141" s="30">
        <v>7</v>
      </c>
      <c r="H141" s="30">
        <v>1233</v>
      </c>
      <c r="I141" s="96">
        <v>1163</v>
      </c>
      <c r="J141" s="28">
        <f t="shared" si="10"/>
        <v>0.94322789943227903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117</v>
      </c>
      <c r="J142" s="28">
        <f t="shared" si="10"/>
        <v>0.90697674418604646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513</v>
      </c>
      <c r="E143" s="28">
        <f t="shared" si="11"/>
        <v>0.94475138121546964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757</v>
      </c>
      <c r="E145" s="28">
        <f>D145/C145</f>
        <v>0.95701643489254107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8935</v>
      </c>
      <c r="E147" s="28">
        <f>D147/C147</f>
        <v>0.96982524693368066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2026-01-24T00:00:47Z</dcterms:modified>
</cp:coreProperties>
</file>